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80" yWindow="180" windowWidth="25600" windowHeight="14260"/>
  </bookViews>
  <sheets>
    <sheet name="Лист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1" i="1"/>
  <c r="L62" i="1"/>
  <c r="L70" i="1"/>
  <c r="L80" i="1"/>
  <c r="L81" i="1"/>
  <c r="L89" i="1"/>
  <c r="L99" i="1"/>
  <c r="L100" i="1"/>
  <c r="L108" i="1"/>
  <c r="L118" i="1"/>
  <c r="L119" i="1"/>
  <c r="L127" i="1"/>
  <c r="L137" i="1"/>
  <c r="L138" i="1"/>
  <c r="L146" i="1"/>
  <c r="L156" i="1"/>
  <c r="L157" i="1"/>
  <c r="L165" i="1"/>
  <c r="L175" i="1"/>
  <c r="L176" i="1"/>
  <c r="L184" i="1"/>
  <c r="L194" i="1"/>
  <c r="L195" i="1"/>
  <c r="L196" i="1"/>
  <c r="J13" i="1"/>
  <c r="J23" i="1"/>
  <c r="J24" i="1"/>
  <c r="J32" i="1"/>
  <c r="J42" i="1"/>
  <c r="J43" i="1"/>
  <c r="J51" i="1"/>
  <c r="J61" i="1"/>
  <c r="J62" i="1"/>
  <c r="J70" i="1"/>
  <c r="J80" i="1"/>
  <c r="J81" i="1"/>
  <c r="J89" i="1"/>
  <c r="J99" i="1"/>
  <c r="J100" i="1"/>
  <c r="J108" i="1"/>
  <c r="J118" i="1"/>
  <c r="J119" i="1"/>
  <c r="J127" i="1"/>
  <c r="J137" i="1"/>
  <c r="J138" i="1"/>
  <c r="J146" i="1"/>
  <c r="J156" i="1"/>
  <c r="J157" i="1"/>
  <c r="J165" i="1"/>
  <c r="J175" i="1"/>
  <c r="J176" i="1"/>
  <c r="J184" i="1"/>
  <c r="J194" i="1"/>
  <c r="J195" i="1"/>
  <c r="J196" i="1"/>
  <c r="I13" i="1"/>
  <c r="I23" i="1"/>
  <c r="I24" i="1"/>
  <c r="I32" i="1"/>
  <c r="I42" i="1"/>
  <c r="I43" i="1"/>
  <c r="I51" i="1"/>
  <c r="I61" i="1"/>
  <c r="I62" i="1"/>
  <c r="I70" i="1"/>
  <c r="I80" i="1"/>
  <c r="I81" i="1"/>
  <c r="I89" i="1"/>
  <c r="I99" i="1"/>
  <c r="I100" i="1"/>
  <c r="I108" i="1"/>
  <c r="I118" i="1"/>
  <c r="I119" i="1"/>
  <c r="I127" i="1"/>
  <c r="I137" i="1"/>
  <c r="I138" i="1"/>
  <c r="I146" i="1"/>
  <c r="I156" i="1"/>
  <c r="I157" i="1"/>
  <c r="I165" i="1"/>
  <c r="I175" i="1"/>
  <c r="I176" i="1"/>
  <c r="I184" i="1"/>
  <c r="I194" i="1"/>
  <c r="I195" i="1"/>
  <c r="I196" i="1"/>
  <c r="H13" i="1"/>
  <c r="H23" i="1"/>
  <c r="H24" i="1"/>
  <c r="H32" i="1"/>
  <c r="H42" i="1"/>
  <c r="H43" i="1"/>
  <c r="H51" i="1"/>
  <c r="H61" i="1"/>
  <c r="H62" i="1"/>
  <c r="H70" i="1"/>
  <c r="H80" i="1"/>
  <c r="H81" i="1"/>
  <c r="H89" i="1"/>
  <c r="H99" i="1"/>
  <c r="H100" i="1"/>
  <c r="H108" i="1"/>
  <c r="H118" i="1"/>
  <c r="H119" i="1"/>
  <c r="H127" i="1"/>
  <c r="H137" i="1"/>
  <c r="H138" i="1"/>
  <c r="H146" i="1"/>
  <c r="H156" i="1"/>
  <c r="H157" i="1"/>
  <c r="H165" i="1"/>
  <c r="H175" i="1"/>
  <c r="H176" i="1"/>
  <c r="H184" i="1"/>
  <c r="H194" i="1"/>
  <c r="H195" i="1"/>
  <c r="H196" i="1"/>
  <c r="G13" i="1"/>
  <c r="G23" i="1"/>
  <c r="G24" i="1"/>
  <c r="G32" i="1"/>
  <c r="G42" i="1"/>
  <c r="G43" i="1"/>
  <c r="G51" i="1"/>
  <c r="G61" i="1"/>
  <c r="G62" i="1"/>
  <c r="G70" i="1"/>
  <c r="G80" i="1"/>
  <c r="G81" i="1"/>
  <c r="G89" i="1"/>
  <c r="G99" i="1"/>
  <c r="G100" i="1"/>
  <c r="G108" i="1"/>
  <c r="G118" i="1"/>
  <c r="G119" i="1"/>
  <c r="G127" i="1"/>
  <c r="G137" i="1"/>
  <c r="G138" i="1"/>
  <c r="G146" i="1"/>
  <c r="G156" i="1"/>
  <c r="G157" i="1"/>
  <c r="G165" i="1"/>
  <c r="G175" i="1"/>
  <c r="G176" i="1"/>
  <c r="G184" i="1"/>
  <c r="G194" i="1"/>
  <c r="G195" i="1"/>
  <c r="G196" i="1"/>
  <c r="F13" i="1"/>
  <c r="F23" i="1"/>
  <c r="F24" i="1"/>
  <c r="F32" i="1"/>
  <c r="F42" i="1"/>
  <c r="F43" i="1"/>
  <c r="F51" i="1"/>
  <c r="F61" i="1"/>
  <c r="F62" i="1"/>
  <c r="F70" i="1"/>
  <c r="F80" i="1"/>
  <c r="F81" i="1"/>
  <c r="F89" i="1"/>
  <c r="F99" i="1"/>
  <c r="F100" i="1"/>
  <c r="F108" i="1"/>
  <c r="F118" i="1"/>
  <c r="F119" i="1"/>
  <c r="F127" i="1"/>
  <c r="F137" i="1"/>
  <c r="F138" i="1"/>
  <c r="F146" i="1"/>
  <c r="F156" i="1"/>
  <c r="F157" i="1"/>
  <c r="F165" i="1"/>
  <c r="F175" i="1"/>
  <c r="F176" i="1"/>
  <c r="F184" i="1"/>
  <c r="F194" i="1"/>
  <c r="F195" i="1"/>
  <c r="F196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<sst xmlns="http://schemas.openxmlformats.org/spreadsheetml/2006/main" count="286" uniqueCount="82">
  <si>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</si>
  <si>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</si>
  <si>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</si>
  <si>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</si>
  <si>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</si>
  <si>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</si>
  <si>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</si>
  <si>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</si>
  <si>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</si>
  <si>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</si>
  <si>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</si>
  <si>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</si>
  <si>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</si>
  <si>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</si>
  <si>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</si>
  <si>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</si>
  <si>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</si>
  <si>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</si>
  <si>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</si>
  <si>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</si>
  <si>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</si>
  <si>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</si>
  <si>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</si>
  <si>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</si>
  <si>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</si>
  <si>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</si>
  <si>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</si>
  <si>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</si>
  <si>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</si>
  <si>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</si>
  <si>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</si>
  <si>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</si>
  <si>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</si>
  <si>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</si>
  <si>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</si>
  <si>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</si>
  <si>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</si>
  <si>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</si>
  <si>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</si>
  <si>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Погосова А.В.</t>
  </si>
  <si>
    <t>Директор ООО "Венера"</t>
  </si>
  <si>
    <t>ТТК №65</t>
  </si>
  <si>
    <t>тефтели с рисом с соусом томатным</t>
  </si>
  <si>
    <t>ТТК №137</t>
  </si>
  <si>
    <t>каша ячневая вязкая (гарнир)</t>
  </si>
  <si>
    <t>ТТК №241</t>
  </si>
  <si>
    <t>чай с сахаром каркаде</t>
  </si>
  <si>
    <t>ТТК №6</t>
  </si>
  <si>
    <t>хлеб пшеничный</t>
  </si>
  <si>
    <t>каша вязкая молочная рисовая с маслом</t>
  </si>
  <si>
    <t>бутерброд с сыром</t>
  </si>
  <si>
    <t>чай с сахаром</t>
  </si>
  <si>
    <t>ТТК №102</t>
  </si>
  <si>
    <t>ТТК №380</t>
  </si>
  <si>
    <t>ТТК №302</t>
  </si>
  <si>
    <t>гуляш из мяса птицы</t>
  </si>
  <si>
    <t>макаронные изделия (отварные)</t>
  </si>
  <si>
    <t>чай с сахаром и лимоном</t>
  </si>
  <si>
    <t>огурец соленый</t>
  </si>
  <si>
    <t>ТТК №70</t>
  </si>
  <si>
    <t>ТТК №129</t>
  </si>
  <si>
    <t>ТТК №301</t>
  </si>
  <si>
    <t>ТТК №4</t>
  </si>
  <si>
    <t>каша вязкая молочная из риса и пшена дружба с маслом</t>
  </si>
  <si>
    <t>ТТК №103</t>
  </si>
  <si>
    <t>плов из птицы</t>
  </si>
  <si>
    <t>свекла отварная</t>
  </si>
  <si>
    <t>ТТК №67</t>
  </si>
  <si>
    <t>ТТК №5</t>
  </si>
  <si>
    <t>каша пшеничная вязкая (гарнир)</t>
  </si>
  <si>
    <t>ТТК №130</t>
  </si>
  <si>
    <t>ТТК №71</t>
  </si>
  <si>
    <t>котлета рыбная (минтай)</t>
  </si>
  <si>
    <t>помидор соленый</t>
  </si>
  <si>
    <t>ТТК №77</t>
  </si>
  <si>
    <t>ТТК №27</t>
  </si>
  <si>
    <t>фрукты свежие (яблоко)</t>
  </si>
  <si>
    <t>ТТК №338</t>
  </si>
  <si>
    <t>МОУ СШ №106</t>
  </si>
  <si>
    <t>29.</t>
  </si>
  <si>
    <t>12.</t>
  </si>
  <si>
    <t>рагу из 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</si>
</sst>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u/>
      <sz val="11"/>
      <color theme="10"/>
      <name val="Calibri"/>
      <scheme val="minor"/>
    </font>
    <font>
      <u/>
      <sz val="11"/>
      <color theme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5" borderId="4" xfId="0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68" sqref="K168"/>
    </sheetView>
  </sheetViews>
  <sheetFormatPr baseColWidth="10" defaultColWidth="8.83203125" defaultRowHeight="12" x14ac:dyDescent="0"/>
  <cols>
    <col min="1" max="1" width="4.6640625" style="2" customWidth="1"/>
    <col min="2" max="2" width="5.33203125" style="2" customWidth="1"/>
    <col min="3" max="3" width="8.83203125" style="1"/>
    <col min="4" max="4" width="11.5" style="1" customWidth="1"/>
    <col min="5" max="5" width="52.5" style="2" customWidth="1"/>
    <col min="6" max="6" width="9.33203125" style="2" customWidth="1"/>
    <col min="7" max="7" width="10" style="2" customWidth="1"/>
    <col min="8" max="8" width="7.5" style="2" customWidth="1"/>
    <col min="9" max="9" width="6.83203125" style="2" customWidth="1"/>
    <col min="10" max="10" width="8.1640625" style="2" customWidth="1"/>
    <col min="11" max="11" width="10" style="2" customWidth="1"/>
    <col min="12" max="16384" width="8.83203125" style="2"/>
  </cols>
  <sheetData>
    <row r="1" spans="1:12" ht="14">
      <c r="A1" s="1" t="s">
        <v>7</v>
      </c>
      <c r="C1" s="73" t="s">
        <v>78</v>
      </c>
      <c r="D1" s="74"/>
      <c r="E1" s="74"/>
      <c r="F1" s="12" t="s">
        <v>16</v>
      </c>
      <c r="G1" s="2" t="s">
        <v>17</v>
      </c>
      <c r="H1" s="75" t="s">
        <v>40</v>
      </c>
      <c r="I1" s="75"/>
      <c r="J1" s="75"/>
      <c r="K1" s="75"/>
    </row>
    <row r="2" spans="1:12" ht="17">
      <c r="A2" s="35" t="s">
        <v>6</v>
      </c>
      <c r="C2" s="2"/>
      <c r="G2" s="2" t="s">
        <v>18</v>
      </c>
      <c r="H2" s="75" t="s">
        <v>39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 t="s">
        <v>79</v>
      </c>
      <c r="I3" s="46" t="s">
        <v>80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>
      <c r="A6" s="20">
        <v>1</v>
      </c>
      <c r="B6" s="21">
        <v>1</v>
      </c>
      <c r="C6" s="22" t="s">
        <v>20</v>
      </c>
      <c r="D6" s="5" t="s">
        <v>21</v>
      </c>
      <c r="E6" s="50" t="s">
        <v>63</v>
      </c>
      <c r="F6" s="56">
        <v>200</v>
      </c>
      <c r="G6" s="56">
        <v>9</v>
      </c>
      <c r="H6" s="56">
        <v>14</v>
      </c>
      <c r="I6" s="59">
        <v>28</v>
      </c>
      <c r="J6" s="56">
        <v>221</v>
      </c>
      <c r="K6" s="49" t="s">
        <v>64</v>
      </c>
      <c r="L6" s="39"/>
    </row>
    <row r="7" spans="1:12" ht="14">
      <c r="A7" s="23"/>
      <c r="B7" s="15"/>
      <c r="C7" s="11"/>
      <c r="D7" s="55" t="s">
        <v>21</v>
      </c>
      <c r="E7" s="52"/>
      <c r="F7" s="57"/>
      <c r="G7" s="57"/>
      <c r="H7" s="57"/>
      <c r="I7" s="60"/>
      <c r="J7" s="57"/>
      <c r="K7" s="51"/>
      <c r="L7" s="41"/>
    </row>
    <row r="8" spans="1:12" ht="14">
      <c r="A8" s="23"/>
      <c r="B8" s="15"/>
      <c r="C8" s="11"/>
      <c r="D8" s="7" t="s">
        <v>22</v>
      </c>
      <c r="E8" s="54" t="s">
        <v>51</v>
      </c>
      <c r="F8" s="58">
        <v>200</v>
      </c>
      <c r="G8" s="58">
        <v>0</v>
      </c>
      <c r="H8" s="58">
        <v>0</v>
      </c>
      <c r="I8" s="61">
        <v>15</v>
      </c>
      <c r="J8" s="58">
        <v>58</v>
      </c>
      <c r="K8" s="53" t="s">
        <v>54</v>
      </c>
      <c r="L8" s="41"/>
    </row>
    <row r="9" spans="1:12" ht="14">
      <c r="A9" s="23"/>
      <c r="B9" s="15"/>
      <c r="C9" s="11"/>
      <c r="D9" s="7" t="s">
        <v>23</v>
      </c>
      <c r="E9" s="54" t="s">
        <v>48</v>
      </c>
      <c r="F9" s="58">
        <v>65</v>
      </c>
      <c r="G9" s="58">
        <v>5</v>
      </c>
      <c r="H9" s="58">
        <v>1</v>
      </c>
      <c r="I9" s="61">
        <v>28</v>
      </c>
      <c r="J9" s="58">
        <v>154</v>
      </c>
      <c r="K9" s="53" t="s">
        <v>47</v>
      </c>
      <c r="L9" s="41"/>
    </row>
    <row r="10" spans="1:12" ht="14">
      <c r="A10" s="23"/>
      <c r="B10" s="15"/>
      <c r="C10" s="11"/>
      <c r="D10" s="7" t="s">
        <v>24</v>
      </c>
      <c r="E10" s="54" t="s">
        <v>76</v>
      </c>
      <c r="F10" s="58">
        <v>180</v>
      </c>
      <c r="G10" s="58">
        <v>1</v>
      </c>
      <c r="H10" s="58">
        <v>1</v>
      </c>
      <c r="I10" s="61">
        <v>17</v>
      </c>
      <c r="J10" s="58">
        <v>82</v>
      </c>
      <c r="K10" s="53" t="s">
        <v>77</v>
      </c>
      <c r="L10" s="62">
        <v>100.9</v>
      </c>
    </row>
    <row r="11" spans="1:12" ht="1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100.9</v>
      </c>
    </row>
    <row r="14" spans="1:12" ht="1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645</v>
      </c>
      <c r="G24" s="32">
        <f t="shared" ref="G24:J24" si="4">G13+G23</f>
        <v>15</v>
      </c>
      <c r="H24" s="32">
        <f t="shared" si="4"/>
        <v>16</v>
      </c>
      <c r="I24" s="32">
        <f t="shared" si="4"/>
        <v>88</v>
      </c>
      <c r="J24" s="32">
        <f t="shared" si="4"/>
        <v>515</v>
      </c>
      <c r="K24" s="32"/>
      <c r="L24" s="32">
        <f t="shared" ref="L24" si="5">L13+L23</f>
        <v>100.9</v>
      </c>
    </row>
    <row r="25" spans="1:12" ht="14">
      <c r="A25" s="14">
        <v>1</v>
      </c>
      <c r="B25" s="15">
        <v>2</v>
      </c>
      <c r="C25" s="22" t="s">
        <v>20</v>
      </c>
      <c r="D25" s="5" t="s">
        <v>21</v>
      </c>
      <c r="E25" s="50" t="s">
        <v>65</v>
      </c>
      <c r="F25" s="56">
        <v>150</v>
      </c>
      <c r="G25" s="56">
        <v>15</v>
      </c>
      <c r="H25" s="56">
        <v>19</v>
      </c>
      <c r="I25" s="59">
        <v>27</v>
      </c>
      <c r="J25" s="56">
        <v>312</v>
      </c>
      <c r="K25" s="49" t="s">
        <v>67</v>
      </c>
      <c r="L25" s="39"/>
    </row>
    <row r="26" spans="1:12" ht="14">
      <c r="A26" s="14"/>
      <c r="B26" s="15"/>
      <c r="C26" s="11"/>
      <c r="D26" s="6"/>
      <c r="E26" s="52"/>
      <c r="F26" s="57"/>
      <c r="G26" s="57"/>
      <c r="H26" s="57"/>
      <c r="I26" s="60"/>
      <c r="J26" s="57"/>
      <c r="K26" s="51"/>
      <c r="L26" s="41"/>
    </row>
    <row r="27" spans="1:12" ht="14">
      <c r="A27" s="14"/>
      <c r="B27" s="15"/>
      <c r="C27" s="11"/>
      <c r="D27" s="7" t="s">
        <v>22</v>
      </c>
      <c r="E27" s="54" t="s">
        <v>57</v>
      </c>
      <c r="F27" s="58">
        <v>200</v>
      </c>
      <c r="G27" s="58">
        <v>0</v>
      </c>
      <c r="H27" s="58">
        <v>0</v>
      </c>
      <c r="I27" s="61">
        <v>15</v>
      </c>
      <c r="J27" s="58">
        <v>60</v>
      </c>
      <c r="K27" s="53" t="s">
        <v>61</v>
      </c>
      <c r="L27" s="41"/>
    </row>
    <row r="28" spans="1:12" ht="14">
      <c r="A28" s="14"/>
      <c r="B28" s="15"/>
      <c r="C28" s="11"/>
      <c r="D28" s="7" t="s">
        <v>23</v>
      </c>
      <c r="E28" s="54" t="s">
        <v>48</v>
      </c>
      <c r="F28" s="58">
        <v>50</v>
      </c>
      <c r="G28" s="58">
        <v>4</v>
      </c>
      <c r="H28" s="58">
        <v>1</v>
      </c>
      <c r="I28" s="61">
        <v>21</v>
      </c>
      <c r="J28" s="58">
        <v>118</v>
      </c>
      <c r="K28" s="53" t="s">
        <v>47</v>
      </c>
      <c r="L28" s="41"/>
    </row>
    <row r="29" spans="1:12" ht="14">
      <c r="A29" s="14"/>
      <c r="B29" s="15"/>
      <c r="C29" s="11"/>
      <c r="D29" s="7" t="s">
        <v>24</v>
      </c>
      <c r="E29" s="54"/>
      <c r="F29" s="58"/>
      <c r="G29" s="58"/>
      <c r="H29" s="58"/>
      <c r="I29" s="61"/>
      <c r="J29" s="58"/>
      <c r="K29" s="53"/>
      <c r="L29" s="41"/>
    </row>
    <row r="30" spans="1:12" ht="14">
      <c r="A30" s="14"/>
      <c r="B30" s="15"/>
      <c r="C30" s="11"/>
      <c r="D30" s="64" t="s">
        <v>26</v>
      </c>
      <c r="E30" s="65" t="s">
        <v>66</v>
      </c>
      <c r="F30" s="66">
        <v>100</v>
      </c>
      <c r="G30" s="66">
        <v>1</v>
      </c>
      <c r="H30" s="66">
        <v>0</v>
      </c>
      <c r="I30" s="68">
        <v>9</v>
      </c>
      <c r="J30" s="66">
        <v>41</v>
      </c>
      <c r="K30" s="64" t="s">
        <v>68</v>
      </c>
      <c r="L30" s="67">
        <v>100.9</v>
      </c>
    </row>
    <row r="31" spans="1:12" ht="1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</v>
      </c>
      <c r="H32" s="19">
        <f t="shared" ref="H32" si="7">SUM(H25:H31)</f>
        <v>20</v>
      </c>
      <c r="I32" s="19">
        <f t="shared" ref="I32" si="8">SUM(I25:I31)</f>
        <v>72</v>
      </c>
      <c r="J32" s="19">
        <f t="shared" ref="J32:L32" si="9">SUM(J25:J31)</f>
        <v>531</v>
      </c>
      <c r="K32" s="25"/>
      <c r="L32" s="19">
        <f t="shared" si="9"/>
        <v>100.9</v>
      </c>
    </row>
    <row r="33" spans="1:12" ht="1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4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4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4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4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4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4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4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20</v>
      </c>
      <c r="H43" s="32">
        <f t="shared" ref="H43" si="15">H32+H42</f>
        <v>20</v>
      </c>
      <c r="I43" s="32">
        <f t="shared" ref="I43" si="16">I32+I42</f>
        <v>72</v>
      </c>
      <c r="J43" s="32">
        <f t="shared" ref="J43:L43" si="17">J32+J42</f>
        <v>531</v>
      </c>
      <c r="K43" s="32"/>
      <c r="L43" s="32">
        <f t="shared" si="17"/>
        <v>100.9</v>
      </c>
    </row>
    <row r="44" spans="1:12" ht="15" thickBot="1">
      <c r="A44" s="20">
        <v>1</v>
      </c>
      <c r="B44" s="21">
        <v>3</v>
      </c>
      <c r="C44" s="22" t="s">
        <v>20</v>
      </c>
      <c r="D44" s="5" t="s">
        <v>21</v>
      </c>
      <c r="E44" s="50" t="s">
        <v>42</v>
      </c>
      <c r="F44" s="56">
        <v>120</v>
      </c>
      <c r="G44" s="56">
        <v>11</v>
      </c>
      <c r="H44" s="56">
        <v>11</v>
      </c>
      <c r="I44" s="59">
        <v>14</v>
      </c>
      <c r="J44" s="56">
        <v>206</v>
      </c>
      <c r="K44" s="49" t="s">
        <v>41</v>
      </c>
      <c r="L44" s="39"/>
    </row>
    <row r="45" spans="1:12" ht="14">
      <c r="A45" s="23"/>
      <c r="B45" s="15"/>
      <c r="C45" s="11"/>
      <c r="D45" s="55" t="s">
        <v>21</v>
      </c>
      <c r="E45" s="52" t="s">
        <v>44</v>
      </c>
      <c r="F45" s="57">
        <v>150</v>
      </c>
      <c r="G45" s="57">
        <v>3</v>
      </c>
      <c r="H45" s="57">
        <v>6</v>
      </c>
      <c r="I45" s="60">
        <v>21</v>
      </c>
      <c r="J45" s="57">
        <v>153</v>
      </c>
      <c r="K45" s="51" t="s">
        <v>43</v>
      </c>
      <c r="L45" s="41"/>
    </row>
    <row r="46" spans="1:12" ht="14">
      <c r="A46" s="23"/>
      <c r="B46" s="15"/>
      <c r="C46" s="11"/>
      <c r="D46" s="7" t="s">
        <v>22</v>
      </c>
      <c r="E46" s="54" t="s">
        <v>46</v>
      </c>
      <c r="F46" s="58">
        <v>200</v>
      </c>
      <c r="G46" s="58">
        <v>0</v>
      </c>
      <c r="H46" s="58">
        <v>0</v>
      </c>
      <c r="I46" s="61">
        <v>15</v>
      </c>
      <c r="J46" s="58">
        <v>58</v>
      </c>
      <c r="K46" s="53" t="s">
        <v>45</v>
      </c>
      <c r="L46" s="41"/>
    </row>
    <row r="47" spans="1:12" ht="14">
      <c r="A47" s="23"/>
      <c r="B47" s="15"/>
      <c r="C47" s="11"/>
      <c r="D47" s="7" t="s">
        <v>23</v>
      </c>
      <c r="E47" s="54" t="s">
        <v>48</v>
      </c>
      <c r="F47" s="58">
        <v>30</v>
      </c>
      <c r="G47" s="58">
        <v>2</v>
      </c>
      <c r="H47" s="58">
        <v>0</v>
      </c>
      <c r="I47" s="61">
        <v>15</v>
      </c>
      <c r="J47" s="58">
        <v>71</v>
      </c>
      <c r="K47" s="53" t="s">
        <v>47</v>
      </c>
      <c r="L47" s="62">
        <v>100.9</v>
      </c>
    </row>
    <row r="48" spans="1:12" ht="14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</v>
      </c>
      <c r="H51" s="19">
        <f t="shared" ref="H51" si="19">SUM(H44:H50)</f>
        <v>17</v>
      </c>
      <c r="I51" s="19">
        <f t="shared" ref="I51" si="20">SUM(I44:I50)</f>
        <v>65</v>
      </c>
      <c r="J51" s="19">
        <f t="shared" ref="J51:L51" si="21">SUM(J44:J50)</f>
        <v>488</v>
      </c>
      <c r="K51" s="25"/>
      <c r="L51" s="19">
        <f t="shared" si="21"/>
        <v>100.9</v>
      </c>
    </row>
    <row r="52" spans="1:12" ht="1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4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4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4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4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4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4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500</v>
      </c>
      <c r="G62" s="32">
        <f t="shared" ref="G62" si="26">G51+G61</f>
        <v>16</v>
      </c>
      <c r="H62" s="32">
        <f t="shared" ref="H62" si="27">H51+H61</f>
        <v>17</v>
      </c>
      <c r="I62" s="32">
        <f t="shared" ref="I62" si="28">I51+I61</f>
        <v>65</v>
      </c>
      <c r="J62" s="32">
        <f t="shared" ref="J62:L62" si="29">J51+J61</f>
        <v>488</v>
      </c>
      <c r="K62" s="32"/>
      <c r="L62" s="32">
        <f t="shared" si="29"/>
        <v>100.9</v>
      </c>
    </row>
    <row r="63" spans="1:12" ht="14">
      <c r="A63" s="20">
        <v>1</v>
      </c>
      <c r="B63" s="21">
        <v>4</v>
      </c>
      <c r="C63" s="22" t="s">
        <v>20</v>
      </c>
      <c r="D63" s="5" t="s">
        <v>21</v>
      </c>
      <c r="E63" s="50" t="s">
        <v>49</v>
      </c>
      <c r="F63" s="56">
        <v>200</v>
      </c>
      <c r="G63" s="56">
        <v>5</v>
      </c>
      <c r="H63" s="56">
        <v>8</v>
      </c>
      <c r="I63" s="59">
        <v>27</v>
      </c>
      <c r="J63" s="56">
        <v>218</v>
      </c>
      <c r="K63" s="49" t="s">
        <v>52</v>
      </c>
      <c r="L63" s="39"/>
    </row>
    <row r="64" spans="1:12" ht="14">
      <c r="A64" s="23"/>
      <c r="B64" s="15"/>
      <c r="C64" s="11"/>
      <c r="D64" s="63" t="s">
        <v>23</v>
      </c>
      <c r="E64" s="52" t="s">
        <v>50</v>
      </c>
      <c r="F64" s="57">
        <v>50</v>
      </c>
      <c r="G64" s="57">
        <v>7</v>
      </c>
      <c r="H64" s="57">
        <v>6</v>
      </c>
      <c r="I64" s="60">
        <v>17</v>
      </c>
      <c r="J64" s="57">
        <v>150</v>
      </c>
      <c r="K64" s="51" t="s">
        <v>53</v>
      </c>
      <c r="L64" s="41"/>
    </row>
    <row r="65" spans="1:12" ht="14">
      <c r="A65" s="23"/>
      <c r="B65" s="15"/>
      <c r="C65" s="11"/>
      <c r="D65" s="7" t="s">
        <v>22</v>
      </c>
      <c r="E65" s="54" t="s">
        <v>51</v>
      </c>
      <c r="F65" s="58">
        <v>200</v>
      </c>
      <c r="G65" s="58">
        <v>0</v>
      </c>
      <c r="H65" s="58">
        <v>0</v>
      </c>
      <c r="I65" s="61">
        <v>15</v>
      </c>
      <c r="J65" s="58">
        <v>58</v>
      </c>
      <c r="K65" s="53" t="s">
        <v>54</v>
      </c>
      <c r="L65" s="41"/>
    </row>
    <row r="66" spans="1:12" ht="14">
      <c r="A66" s="23"/>
      <c r="B66" s="15"/>
      <c r="C66" s="11"/>
      <c r="D66" s="7" t="s">
        <v>23</v>
      </c>
      <c r="E66" s="54" t="s">
        <v>48</v>
      </c>
      <c r="F66" s="58">
        <v>60</v>
      </c>
      <c r="G66" s="58">
        <v>5</v>
      </c>
      <c r="H66" s="58">
        <v>1</v>
      </c>
      <c r="I66" s="61">
        <v>29</v>
      </c>
      <c r="J66" s="58">
        <v>142</v>
      </c>
      <c r="K66" s="53" t="s">
        <v>47</v>
      </c>
      <c r="L66" s="62">
        <v>100.9</v>
      </c>
    </row>
    <row r="67" spans="1:12" ht="14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568</v>
      </c>
      <c r="K70" s="25"/>
      <c r="L70" s="19">
        <f t="shared" si="33"/>
        <v>100.9</v>
      </c>
    </row>
    <row r="71" spans="1:12" ht="1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4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4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4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4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4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4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4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510</v>
      </c>
      <c r="G81" s="32">
        <f t="shared" ref="G81" si="38">G70+G80</f>
        <v>17</v>
      </c>
      <c r="H81" s="32">
        <f t="shared" ref="H81" si="39">H70+H80</f>
        <v>15</v>
      </c>
      <c r="I81" s="32">
        <f t="shared" ref="I81" si="40">I70+I80</f>
        <v>88</v>
      </c>
      <c r="J81" s="32">
        <f t="shared" ref="J81:L81" si="41">J70+J80</f>
        <v>568</v>
      </c>
      <c r="K81" s="32"/>
      <c r="L81" s="32">
        <f t="shared" si="41"/>
        <v>100.9</v>
      </c>
    </row>
    <row r="82" spans="1:12" ht="15" thickBot="1">
      <c r="A82" s="20">
        <v>1</v>
      </c>
      <c r="B82" s="21">
        <v>5</v>
      </c>
      <c r="C82" s="22" t="s">
        <v>20</v>
      </c>
      <c r="D82" s="5" t="s">
        <v>21</v>
      </c>
      <c r="E82" s="50" t="s">
        <v>55</v>
      </c>
      <c r="F82" s="56">
        <v>100</v>
      </c>
      <c r="G82" s="56">
        <v>10</v>
      </c>
      <c r="H82" s="56">
        <v>11</v>
      </c>
      <c r="I82" s="59">
        <v>3</v>
      </c>
      <c r="J82" s="56">
        <v>168</v>
      </c>
      <c r="K82" s="49" t="s">
        <v>59</v>
      </c>
      <c r="L82" s="39"/>
    </row>
    <row r="83" spans="1:12" ht="14">
      <c r="A83" s="23"/>
      <c r="B83" s="15"/>
      <c r="C83" s="11"/>
      <c r="D83" s="55" t="s">
        <v>21</v>
      </c>
      <c r="E83" s="52" t="s">
        <v>56</v>
      </c>
      <c r="F83" s="57">
        <v>150</v>
      </c>
      <c r="G83" s="57">
        <v>5</v>
      </c>
      <c r="H83" s="57">
        <v>9</v>
      </c>
      <c r="I83" s="60">
        <v>34</v>
      </c>
      <c r="J83" s="57">
        <v>245</v>
      </c>
      <c r="K83" s="51" t="s">
        <v>60</v>
      </c>
      <c r="L83" s="41"/>
    </row>
    <row r="84" spans="1:12" ht="14">
      <c r="A84" s="23"/>
      <c r="B84" s="15"/>
      <c r="C84" s="11"/>
      <c r="D84" s="7" t="s">
        <v>22</v>
      </c>
      <c r="E84" s="54" t="s">
        <v>57</v>
      </c>
      <c r="F84" s="58">
        <v>200</v>
      </c>
      <c r="G84" s="58">
        <v>0</v>
      </c>
      <c r="H84" s="58">
        <v>0</v>
      </c>
      <c r="I84" s="61">
        <v>15</v>
      </c>
      <c r="J84" s="58">
        <v>60</v>
      </c>
      <c r="K84" s="53" t="s">
        <v>61</v>
      </c>
      <c r="L84" s="41"/>
    </row>
    <row r="85" spans="1:12" ht="14">
      <c r="A85" s="23"/>
      <c r="B85" s="15"/>
      <c r="C85" s="11"/>
      <c r="D85" s="7" t="s">
        <v>23</v>
      </c>
      <c r="E85" s="54" t="s">
        <v>48</v>
      </c>
      <c r="F85" s="58">
        <v>30</v>
      </c>
      <c r="G85" s="58">
        <v>2</v>
      </c>
      <c r="H85" s="58">
        <v>0</v>
      </c>
      <c r="I85" s="61">
        <v>15</v>
      </c>
      <c r="J85" s="58">
        <v>71</v>
      </c>
      <c r="K85" s="53" t="s">
        <v>47</v>
      </c>
      <c r="L85" s="41"/>
    </row>
    <row r="86" spans="1:12" ht="14">
      <c r="A86" s="23"/>
      <c r="B86" s="15"/>
      <c r="C86" s="11"/>
      <c r="D86" s="7" t="s">
        <v>24</v>
      </c>
      <c r="E86" s="40"/>
      <c r="F86" s="41"/>
      <c r="G86" s="66"/>
      <c r="H86" s="66"/>
      <c r="I86" s="68"/>
      <c r="J86" s="41"/>
      <c r="K86" s="53"/>
      <c r="L86" s="41"/>
    </row>
    <row r="87" spans="1:12" ht="14">
      <c r="A87" s="23"/>
      <c r="B87" s="15"/>
      <c r="C87" s="11"/>
      <c r="D87" s="64" t="s">
        <v>26</v>
      </c>
      <c r="E87" s="65" t="s">
        <v>58</v>
      </c>
      <c r="F87" s="66">
        <v>60</v>
      </c>
      <c r="G87" s="66">
        <v>0</v>
      </c>
      <c r="H87" s="66">
        <v>0</v>
      </c>
      <c r="I87" s="68">
        <v>1</v>
      </c>
      <c r="J87" s="66">
        <v>8</v>
      </c>
      <c r="K87" s="64" t="s">
        <v>62</v>
      </c>
      <c r="L87" s="67">
        <v>100.9</v>
      </c>
    </row>
    <row r="88" spans="1:12" ht="1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</v>
      </c>
      <c r="H89" s="19">
        <f t="shared" ref="H89" si="43">SUM(H82:H88)</f>
        <v>20</v>
      </c>
      <c r="I89" s="19">
        <f t="shared" ref="I89" si="44">SUM(I82:I88)</f>
        <v>68</v>
      </c>
      <c r="J89" s="19">
        <f t="shared" ref="J89:L89" si="45">SUM(J82:J88)</f>
        <v>552</v>
      </c>
      <c r="K89" s="25"/>
      <c r="L89" s="19">
        <f t="shared" si="45"/>
        <v>100.9</v>
      </c>
    </row>
    <row r="90" spans="1:12" ht="1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4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4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4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4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4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4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540</v>
      </c>
      <c r="G100" s="32">
        <f t="shared" ref="G100" si="50">G89+G99</f>
        <v>17</v>
      </c>
      <c r="H100" s="32">
        <f t="shared" ref="H100" si="51">H89+H99</f>
        <v>20</v>
      </c>
      <c r="I100" s="32">
        <f t="shared" ref="I100" si="52">I89+I99</f>
        <v>68</v>
      </c>
      <c r="J100" s="32">
        <f t="shared" ref="J100:L100" si="53">J89+J99</f>
        <v>552</v>
      </c>
      <c r="K100" s="32"/>
      <c r="L100" s="32">
        <f t="shared" si="53"/>
        <v>100.9</v>
      </c>
    </row>
    <row r="101" spans="1:12" ht="14">
      <c r="A101" s="20">
        <v>2</v>
      </c>
      <c r="B101" s="21">
        <v>1</v>
      </c>
      <c r="C101" s="22" t="s">
        <v>20</v>
      </c>
      <c r="D101" s="5" t="s">
        <v>21</v>
      </c>
      <c r="E101" s="50" t="s">
        <v>63</v>
      </c>
      <c r="F101" s="56">
        <v>200</v>
      </c>
      <c r="G101" s="56">
        <v>9</v>
      </c>
      <c r="H101" s="56">
        <v>14</v>
      </c>
      <c r="I101" s="59">
        <v>29</v>
      </c>
      <c r="J101" s="56">
        <v>221</v>
      </c>
      <c r="K101" s="49" t="s">
        <v>64</v>
      </c>
      <c r="L101" s="39"/>
    </row>
    <row r="102" spans="1:12" ht="14">
      <c r="A102" s="23"/>
      <c r="B102" s="15"/>
      <c r="C102" s="11"/>
      <c r="D102" s="63" t="s">
        <v>23</v>
      </c>
      <c r="E102" s="52" t="s">
        <v>50</v>
      </c>
      <c r="F102" s="57">
        <v>50</v>
      </c>
      <c r="G102" s="57">
        <v>7</v>
      </c>
      <c r="H102" s="57">
        <v>6</v>
      </c>
      <c r="I102" s="60">
        <v>17</v>
      </c>
      <c r="J102" s="57">
        <v>150</v>
      </c>
      <c r="K102" s="51" t="s">
        <v>53</v>
      </c>
      <c r="L102" s="41"/>
    </row>
    <row r="103" spans="1:12" ht="14">
      <c r="A103" s="23"/>
      <c r="B103" s="15"/>
      <c r="C103" s="11"/>
      <c r="D103" s="7" t="s">
        <v>22</v>
      </c>
      <c r="E103" s="54" t="s">
        <v>51</v>
      </c>
      <c r="F103" s="58">
        <v>200</v>
      </c>
      <c r="G103" s="58">
        <v>0</v>
      </c>
      <c r="H103" s="58">
        <v>0</v>
      </c>
      <c r="I103" s="61">
        <v>15</v>
      </c>
      <c r="J103" s="58">
        <v>58</v>
      </c>
      <c r="K103" s="53" t="s">
        <v>54</v>
      </c>
      <c r="L103" s="41"/>
    </row>
    <row r="104" spans="1:12" ht="14">
      <c r="A104" s="23"/>
      <c r="B104" s="15"/>
      <c r="C104" s="11"/>
      <c r="D104" s="7" t="s">
        <v>23</v>
      </c>
      <c r="E104" s="54" t="s">
        <v>48</v>
      </c>
      <c r="F104" s="58">
        <v>50</v>
      </c>
      <c r="G104" s="58">
        <v>4</v>
      </c>
      <c r="H104" s="58">
        <v>1</v>
      </c>
      <c r="I104" s="61">
        <v>21</v>
      </c>
      <c r="J104" s="58">
        <v>118</v>
      </c>
      <c r="K104" s="53" t="s">
        <v>47</v>
      </c>
      <c r="L104" s="67">
        <v>100.9</v>
      </c>
    </row>
    <row r="105" spans="1:12" ht="14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20</v>
      </c>
      <c r="H108" s="19">
        <f t="shared" si="54"/>
        <v>21</v>
      </c>
      <c r="I108" s="19">
        <f t="shared" si="54"/>
        <v>82</v>
      </c>
      <c r="J108" s="19">
        <f t="shared" si="54"/>
        <v>547</v>
      </c>
      <c r="K108" s="25"/>
      <c r="L108" s="19">
        <f t="shared" ref="L108" si="55">SUM(L101:L107)</f>
        <v>100.9</v>
      </c>
    </row>
    <row r="109" spans="1:12" ht="1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4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4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4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4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4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4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500</v>
      </c>
      <c r="G119" s="32">
        <f t="shared" ref="G119" si="58">G108+G118</f>
        <v>20</v>
      </c>
      <c r="H119" s="32">
        <f t="shared" ref="H119" si="59">H108+H118</f>
        <v>21</v>
      </c>
      <c r="I119" s="32">
        <f t="shared" ref="I119" si="60">I108+I118</f>
        <v>82</v>
      </c>
      <c r="J119" s="32">
        <f t="shared" ref="J119:L119" si="61">J108+J118</f>
        <v>547</v>
      </c>
      <c r="K119" s="32"/>
      <c r="L119" s="32">
        <f t="shared" si="61"/>
        <v>100.9</v>
      </c>
    </row>
    <row r="120" spans="1:12" ht="14">
      <c r="A120" s="14">
        <v>2</v>
      </c>
      <c r="B120" s="15">
        <v>2</v>
      </c>
      <c r="C120" s="22" t="s">
        <v>20</v>
      </c>
      <c r="D120" s="5" t="s">
        <v>21</v>
      </c>
      <c r="E120" s="50" t="s">
        <v>65</v>
      </c>
      <c r="F120" s="56">
        <v>150</v>
      </c>
      <c r="G120" s="56">
        <v>15</v>
      </c>
      <c r="H120" s="56">
        <v>19</v>
      </c>
      <c r="I120" s="59">
        <v>27</v>
      </c>
      <c r="J120" s="56">
        <v>312</v>
      </c>
      <c r="K120" s="49" t="s">
        <v>67</v>
      </c>
      <c r="L120" s="39"/>
    </row>
    <row r="121" spans="1:12" ht="14">
      <c r="A121" s="14"/>
      <c r="B121" s="15"/>
      <c r="C121" s="11"/>
      <c r="D121" s="6"/>
      <c r="E121" s="52"/>
      <c r="F121" s="57"/>
      <c r="G121" s="57"/>
      <c r="H121" s="57"/>
      <c r="I121" s="60"/>
      <c r="J121" s="57"/>
      <c r="K121" s="51"/>
      <c r="L121" s="41"/>
    </row>
    <row r="122" spans="1:12" ht="14">
      <c r="A122" s="14"/>
      <c r="B122" s="15"/>
      <c r="C122" s="11"/>
      <c r="D122" s="7" t="s">
        <v>22</v>
      </c>
      <c r="E122" s="54" t="s">
        <v>57</v>
      </c>
      <c r="F122" s="58">
        <v>200</v>
      </c>
      <c r="G122" s="58">
        <v>0</v>
      </c>
      <c r="H122" s="58">
        <v>0</v>
      </c>
      <c r="I122" s="61">
        <v>15</v>
      </c>
      <c r="J122" s="58">
        <v>60</v>
      </c>
      <c r="K122" s="53" t="s">
        <v>61</v>
      </c>
      <c r="L122" s="41"/>
    </row>
    <row r="123" spans="1:12" ht="14">
      <c r="A123" s="14"/>
      <c r="B123" s="15"/>
      <c r="C123" s="11"/>
      <c r="D123" s="7" t="s">
        <v>23</v>
      </c>
      <c r="E123" s="54" t="s">
        <v>48</v>
      </c>
      <c r="F123" s="58">
        <v>50</v>
      </c>
      <c r="G123" s="58">
        <v>4</v>
      </c>
      <c r="H123" s="58">
        <v>1</v>
      </c>
      <c r="I123" s="61">
        <v>21</v>
      </c>
      <c r="J123" s="58">
        <v>118</v>
      </c>
      <c r="K123" s="53" t="s">
        <v>47</v>
      </c>
      <c r="L123" s="41"/>
    </row>
    <row r="124" spans="1:12" ht="14">
      <c r="A124" s="14"/>
      <c r="B124" s="15"/>
      <c r="C124" s="11"/>
      <c r="D124" s="7" t="s">
        <v>24</v>
      </c>
      <c r="E124" s="54"/>
      <c r="F124" s="58"/>
      <c r="G124" s="58"/>
      <c r="H124" s="58"/>
      <c r="I124" s="61"/>
      <c r="J124" s="58"/>
      <c r="K124" s="53"/>
      <c r="L124" s="41"/>
    </row>
    <row r="125" spans="1:12" ht="14">
      <c r="A125" s="14"/>
      <c r="B125" s="15"/>
      <c r="C125" s="11"/>
      <c r="D125" s="64" t="s">
        <v>26</v>
      </c>
      <c r="E125" s="65" t="s">
        <v>66</v>
      </c>
      <c r="F125" s="66">
        <v>100</v>
      </c>
      <c r="G125" s="66">
        <v>1</v>
      </c>
      <c r="H125" s="66">
        <v>0</v>
      </c>
      <c r="I125" s="68">
        <v>9</v>
      </c>
      <c r="J125" s="66">
        <v>41</v>
      </c>
      <c r="K125" s="64" t="s">
        <v>68</v>
      </c>
      <c r="L125" s="67">
        <v>100.9</v>
      </c>
    </row>
    <row r="126" spans="1:12" ht="1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</v>
      </c>
      <c r="H127" s="19">
        <f t="shared" si="62"/>
        <v>20</v>
      </c>
      <c r="I127" s="19">
        <f t="shared" si="62"/>
        <v>72</v>
      </c>
      <c r="J127" s="19">
        <f t="shared" si="62"/>
        <v>531</v>
      </c>
      <c r="K127" s="25"/>
      <c r="L127" s="19">
        <f t="shared" ref="L127" si="63">SUM(L120:L126)</f>
        <v>100.9</v>
      </c>
    </row>
    <row r="128" spans="1:12" ht="1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4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4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4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4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4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4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4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500</v>
      </c>
      <c r="G138" s="32">
        <f t="shared" ref="G138" si="66">G127+G137</f>
        <v>20</v>
      </c>
      <c r="H138" s="32">
        <f t="shared" ref="H138" si="67">H127+H137</f>
        <v>20</v>
      </c>
      <c r="I138" s="32">
        <f t="shared" ref="I138" si="68">I127+I137</f>
        <v>72</v>
      </c>
      <c r="J138" s="32">
        <f t="shared" ref="J138:L138" si="69">J127+J137</f>
        <v>531</v>
      </c>
      <c r="K138" s="32"/>
      <c r="L138" s="32">
        <f t="shared" si="69"/>
        <v>100.9</v>
      </c>
    </row>
    <row r="139" spans="1:12" ht="15" thickBot="1">
      <c r="A139" s="20">
        <v>2</v>
      </c>
      <c r="B139" s="21">
        <v>3</v>
      </c>
      <c r="C139" s="22" t="s">
        <v>20</v>
      </c>
      <c r="D139" s="5" t="s">
        <v>21</v>
      </c>
      <c r="E139" s="50" t="s">
        <v>42</v>
      </c>
      <c r="F139" s="56">
        <v>120</v>
      </c>
      <c r="G139" s="56">
        <v>11</v>
      </c>
      <c r="H139" s="56">
        <v>11</v>
      </c>
      <c r="I139" s="59">
        <v>14</v>
      </c>
      <c r="J139" s="56">
        <v>206</v>
      </c>
      <c r="K139" s="49" t="s">
        <v>41</v>
      </c>
      <c r="L139" s="39"/>
    </row>
    <row r="140" spans="1:12" ht="14">
      <c r="A140" s="23"/>
      <c r="B140" s="15"/>
      <c r="C140" s="11"/>
      <c r="D140" s="55" t="s">
        <v>21</v>
      </c>
      <c r="E140" s="52" t="s">
        <v>69</v>
      </c>
      <c r="F140" s="57">
        <v>150</v>
      </c>
      <c r="G140" s="57">
        <v>5</v>
      </c>
      <c r="H140" s="57">
        <v>6</v>
      </c>
      <c r="I140" s="60">
        <v>30</v>
      </c>
      <c r="J140" s="57">
        <v>179</v>
      </c>
      <c r="K140" s="51" t="s">
        <v>70</v>
      </c>
      <c r="L140" s="41"/>
    </row>
    <row r="141" spans="1:12" ht="14">
      <c r="A141" s="23"/>
      <c r="B141" s="15"/>
      <c r="C141" s="11"/>
      <c r="D141" s="7" t="s">
        <v>22</v>
      </c>
      <c r="E141" s="54" t="s">
        <v>46</v>
      </c>
      <c r="F141" s="58">
        <v>200</v>
      </c>
      <c r="G141" s="58">
        <v>0</v>
      </c>
      <c r="H141" s="58">
        <v>0</v>
      </c>
      <c r="I141" s="61">
        <v>15</v>
      </c>
      <c r="J141" s="58">
        <v>58</v>
      </c>
      <c r="K141" s="53" t="s">
        <v>45</v>
      </c>
      <c r="L141" s="41"/>
    </row>
    <row r="142" spans="1:12" ht="15.75" customHeight="1">
      <c r="A142" s="23"/>
      <c r="B142" s="15"/>
      <c r="C142" s="11"/>
      <c r="D142" s="7" t="s">
        <v>23</v>
      </c>
      <c r="E142" s="54" t="s">
        <v>48</v>
      </c>
      <c r="F142" s="58">
        <v>30</v>
      </c>
      <c r="G142" s="58">
        <v>2</v>
      </c>
      <c r="H142" s="58">
        <v>0</v>
      </c>
      <c r="I142" s="61">
        <v>15</v>
      </c>
      <c r="J142" s="58">
        <v>71</v>
      </c>
      <c r="K142" s="53" t="s">
        <v>47</v>
      </c>
      <c r="L142" s="62">
        <v>100.9</v>
      </c>
    </row>
    <row r="143" spans="1:12" ht="1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</v>
      </c>
      <c r="H146" s="19">
        <f t="shared" si="70"/>
        <v>17</v>
      </c>
      <c r="I146" s="19">
        <f t="shared" si="70"/>
        <v>74</v>
      </c>
      <c r="J146" s="19">
        <f t="shared" si="70"/>
        <v>514</v>
      </c>
      <c r="K146" s="25"/>
      <c r="L146" s="19">
        <f t="shared" ref="L146" si="71">SUM(L139:L145)</f>
        <v>100.9</v>
      </c>
    </row>
    <row r="147" spans="1:12" ht="1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4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4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4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4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4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500</v>
      </c>
      <c r="G157" s="32">
        <f t="shared" ref="G157" si="74">G146+G156</f>
        <v>18</v>
      </c>
      <c r="H157" s="32">
        <f t="shared" ref="H157" si="75">H146+H156</f>
        <v>17</v>
      </c>
      <c r="I157" s="32">
        <f t="shared" ref="I157" si="76">I146+I156</f>
        <v>74</v>
      </c>
      <c r="J157" s="32">
        <f t="shared" ref="J157:L157" si="77">J146+J156</f>
        <v>514</v>
      </c>
      <c r="K157" s="32"/>
      <c r="L157" s="32">
        <f t="shared" si="77"/>
        <v>100.9</v>
      </c>
    </row>
    <row r="158" spans="1:12" ht="14">
      <c r="A158" s="20">
        <v>2</v>
      </c>
      <c r="B158" s="21">
        <v>4</v>
      </c>
      <c r="C158" s="22" t="s">
        <v>20</v>
      </c>
      <c r="D158" s="5" t="s">
        <v>21</v>
      </c>
      <c r="E158" s="50" t="s">
        <v>81</v>
      </c>
      <c r="F158" s="56">
        <v>150</v>
      </c>
      <c r="G158" s="56">
        <v>12</v>
      </c>
      <c r="H158" s="56">
        <v>17</v>
      </c>
      <c r="I158" s="59">
        <v>21</v>
      </c>
      <c r="J158" s="56">
        <v>287</v>
      </c>
      <c r="K158" s="49" t="s">
        <v>71</v>
      </c>
      <c r="L158" s="39"/>
    </row>
    <row r="159" spans="1:12" ht="14">
      <c r="A159" s="23"/>
      <c r="B159" s="15"/>
      <c r="C159" s="11"/>
      <c r="D159" s="8" t="s">
        <v>21</v>
      </c>
      <c r="E159" s="52"/>
      <c r="F159" s="57"/>
      <c r="G159" s="57"/>
      <c r="H159" s="57"/>
      <c r="I159" s="60"/>
      <c r="J159" s="57"/>
      <c r="K159" s="51"/>
      <c r="L159" s="41"/>
    </row>
    <row r="160" spans="1:12" ht="14">
      <c r="A160" s="23"/>
      <c r="B160" s="15"/>
      <c r="C160" s="11"/>
      <c r="D160" s="7" t="s">
        <v>22</v>
      </c>
      <c r="E160" s="54" t="s">
        <v>51</v>
      </c>
      <c r="F160" s="58">
        <v>200</v>
      </c>
      <c r="G160" s="58">
        <v>0</v>
      </c>
      <c r="H160" s="58">
        <v>0</v>
      </c>
      <c r="I160" s="61">
        <v>15</v>
      </c>
      <c r="J160" s="58">
        <v>58</v>
      </c>
      <c r="K160" s="53" t="s">
        <v>54</v>
      </c>
      <c r="L160" s="41"/>
    </row>
    <row r="161" spans="1:12" ht="14">
      <c r="A161" s="23"/>
      <c r="B161" s="15"/>
      <c r="C161" s="11"/>
      <c r="D161" s="7" t="s">
        <v>23</v>
      </c>
      <c r="E161" s="54" t="s">
        <v>48</v>
      </c>
      <c r="F161" s="58">
        <v>65</v>
      </c>
      <c r="G161" s="58">
        <v>5</v>
      </c>
      <c r="H161" s="58">
        <v>1</v>
      </c>
      <c r="I161" s="61">
        <v>28</v>
      </c>
      <c r="J161" s="58">
        <v>154</v>
      </c>
      <c r="K161" s="53" t="s">
        <v>47</v>
      </c>
      <c r="L161" s="41"/>
    </row>
    <row r="162" spans="1:12" ht="14">
      <c r="A162" s="23"/>
      <c r="B162" s="15"/>
      <c r="C162" s="11"/>
      <c r="D162" s="69" t="s">
        <v>24</v>
      </c>
      <c r="E162" s="54"/>
      <c r="F162" s="58"/>
      <c r="G162" s="58"/>
      <c r="H162" s="58"/>
      <c r="I162" s="61"/>
      <c r="J162" s="58"/>
      <c r="K162" s="53"/>
      <c r="L162" s="41"/>
    </row>
    <row r="163" spans="1:12" ht="14">
      <c r="A163" s="23"/>
      <c r="B163" s="15"/>
      <c r="C163" s="11"/>
      <c r="D163" s="64" t="s">
        <v>26</v>
      </c>
      <c r="E163" s="65" t="s">
        <v>58</v>
      </c>
      <c r="F163" s="66">
        <v>100</v>
      </c>
      <c r="G163" s="66">
        <v>1</v>
      </c>
      <c r="H163" s="66">
        <v>0</v>
      </c>
      <c r="I163" s="68">
        <v>2</v>
      </c>
      <c r="J163" s="66">
        <v>13</v>
      </c>
      <c r="K163" s="64" t="s">
        <v>62</v>
      </c>
      <c r="L163" s="67">
        <v>100.9</v>
      </c>
    </row>
    <row r="164" spans="1:12" ht="1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</v>
      </c>
      <c r="H165" s="19">
        <f t="shared" si="78"/>
        <v>18</v>
      </c>
      <c r="I165" s="19">
        <f t="shared" si="78"/>
        <v>66</v>
      </c>
      <c r="J165" s="19">
        <f t="shared" si="78"/>
        <v>512</v>
      </c>
      <c r="K165" s="25"/>
      <c r="L165" s="19">
        <f t="shared" ref="L165" si="79">SUM(L158:L164)</f>
        <v>100.9</v>
      </c>
    </row>
    <row r="166" spans="1:12" ht="1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4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4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4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4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4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4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515</v>
      </c>
      <c r="G176" s="32">
        <f t="shared" ref="G176" si="82">G165+G175</f>
        <v>18</v>
      </c>
      <c r="H176" s="32">
        <f t="shared" ref="H176" si="83">H165+H175</f>
        <v>18</v>
      </c>
      <c r="I176" s="32">
        <f t="shared" ref="I176" si="84">I165+I175</f>
        <v>66</v>
      </c>
      <c r="J176" s="32">
        <f t="shared" ref="J176:L176" si="85">J165+J175</f>
        <v>512</v>
      </c>
      <c r="K176" s="32"/>
      <c r="L176" s="32">
        <f t="shared" si="85"/>
        <v>100.9</v>
      </c>
    </row>
    <row r="177" spans="1:12" ht="14">
      <c r="A177" s="20">
        <v>2</v>
      </c>
      <c r="B177" s="21">
        <v>5</v>
      </c>
      <c r="C177" s="22" t="s">
        <v>20</v>
      </c>
      <c r="D177" s="5" t="s">
        <v>21</v>
      </c>
      <c r="E177" s="50" t="s">
        <v>72</v>
      </c>
      <c r="F177" s="56">
        <v>90</v>
      </c>
      <c r="G177" s="56">
        <v>10</v>
      </c>
      <c r="H177" s="56">
        <v>11</v>
      </c>
      <c r="I177" s="59">
        <v>11</v>
      </c>
      <c r="J177" s="56">
        <v>199</v>
      </c>
      <c r="K177" s="49" t="s">
        <v>74</v>
      </c>
      <c r="L177" s="39"/>
    </row>
    <row r="178" spans="1:12" ht="14">
      <c r="A178" s="23"/>
      <c r="B178" s="15"/>
      <c r="C178" s="11"/>
      <c r="D178" s="63" t="s">
        <v>21</v>
      </c>
      <c r="E178" s="52" t="s">
        <v>56</v>
      </c>
      <c r="F178" s="57">
        <v>150</v>
      </c>
      <c r="G178" s="57">
        <v>5</v>
      </c>
      <c r="H178" s="57">
        <v>9</v>
      </c>
      <c r="I178" s="60">
        <v>34</v>
      </c>
      <c r="J178" s="57">
        <v>245</v>
      </c>
      <c r="K178" s="51" t="s">
        <v>60</v>
      </c>
      <c r="L178" s="41"/>
    </row>
    <row r="179" spans="1:12" ht="14">
      <c r="A179" s="23"/>
      <c r="B179" s="15"/>
      <c r="C179" s="11"/>
      <c r="D179" s="7" t="s">
        <v>22</v>
      </c>
      <c r="E179" s="54" t="s">
        <v>57</v>
      </c>
      <c r="F179" s="58">
        <v>200</v>
      </c>
      <c r="G179" s="58">
        <v>0</v>
      </c>
      <c r="H179" s="58">
        <v>0</v>
      </c>
      <c r="I179" s="61">
        <v>15</v>
      </c>
      <c r="J179" s="58">
        <v>60</v>
      </c>
      <c r="K179" s="53" t="s">
        <v>61</v>
      </c>
      <c r="L179" s="41"/>
    </row>
    <row r="180" spans="1:12" ht="14">
      <c r="A180" s="23"/>
      <c r="B180" s="15"/>
      <c r="C180" s="11"/>
      <c r="D180" s="7" t="s">
        <v>23</v>
      </c>
      <c r="E180" s="54" t="s">
        <v>48</v>
      </c>
      <c r="F180" s="58">
        <v>30</v>
      </c>
      <c r="G180" s="58">
        <v>2</v>
      </c>
      <c r="H180" s="58">
        <v>0</v>
      </c>
      <c r="I180" s="61">
        <v>15</v>
      </c>
      <c r="J180" s="58">
        <v>71</v>
      </c>
      <c r="K180" s="53" t="s">
        <v>47</v>
      </c>
      <c r="L180" s="41"/>
    </row>
    <row r="181" spans="1:12" ht="14">
      <c r="A181" s="23"/>
      <c r="B181" s="15"/>
      <c r="C181" s="11"/>
      <c r="D181" s="7" t="s">
        <v>24</v>
      </c>
      <c r="E181" s="54"/>
      <c r="F181" s="58"/>
      <c r="G181" s="58"/>
      <c r="H181" s="58"/>
      <c r="I181" s="61"/>
      <c r="J181" s="58"/>
      <c r="K181" s="53"/>
      <c r="L181" s="41"/>
    </row>
    <row r="182" spans="1:12" ht="14">
      <c r="A182" s="23"/>
      <c r="B182" s="15"/>
      <c r="C182" s="11"/>
      <c r="D182" s="64" t="s">
        <v>26</v>
      </c>
      <c r="E182" s="65" t="s">
        <v>73</v>
      </c>
      <c r="F182" s="66">
        <v>60</v>
      </c>
      <c r="G182" s="66">
        <v>1</v>
      </c>
      <c r="H182" s="66">
        <v>0</v>
      </c>
      <c r="I182" s="68">
        <v>1</v>
      </c>
      <c r="J182" s="66">
        <v>8</v>
      </c>
      <c r="K182" s="64" t="s">
        <v>75</v>
      </c>
      <c r="L182" s="67">
        <v>100.9</v>
      </c>
    </row>
    <row r="183" spans="1:12" ht="1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</v>
      </c>
      <c r="H184" s="19">
        <f t="shared" si="86"/>
        <v>20</v>
      </c>
      <c r="I184" s="19">
        <f t="shared" si="86"/>
        <v>76</v>
      </c>
      <c r="J184" s="19">
        <f t="shared" si="86"/>
        <v>583</v>
      </c>
      <c r="K184" s="25"/>
      <c r="L184" s="19">
        <f t="shared" ref="L184" si="87">SUM(L177:L183)</f>
        <v>100.9</v>
      </c>
    </row>
    <row r="185" spans="1:12" ht="1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4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4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4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4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4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4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530</v>
      </c>
      <c r="G195" s="32">
        <f t="shared" ref="G195" si="90">G184+G194</f>
        <v>18</v>
      </c>
      <c r="H195" s="32">
        <f t="shared" ref="H195" si="91">H184+H194</f>
        <v>20</v>
      </c>
      <c r="I195" s="32">
        <f t="shared" ref="I195" si="92">I184+I194</f>
        <v>76</v>
      </c>
      <c r="J195" s="32">
        <f t="shared" ref="J195:L195" si="93">J184+J194</f>
        <v>583</v>
      </c>
      <c r="K195" s="32"/>
      <c r="L195" s="32">
        <f t="shared" si="93"/>
        <v>100.9</v>
      </c>
    </row>
    <row r="196" spans="1:1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17.899999999999999</v>
      </c>
      <c r="H196" s="34">
        <f t="shared" si="94"/>
        <v>18.399999999999999</v>
      </c>
      <c r="I196" s="34">
        <f t="shared" si="94"/>
        <v>75.099999999999994</v>
      </c>
      <c r="J196" s="34">
        <f t="shared" si="94"/>
        <v>534.1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100.89999999999999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dcterms:created xsi:type="dcterms:W3CDTF">2022-05-16T14:23:56Z</dcterms:created>
  <dcterms:modified xsi:type="dcterms:W3CDTF">2024-01-14T14:52:00Z</dcterms:modified>
</cp:coreProperties>
</file>